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<sst xmlns="http://schemas.openxmlformats.org/spreadsheetml/2006/main" count="862" uniqueCount="387">
  <si>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</si>
  <si>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</si>
  <si>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</si>
  <si>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</si>
  <si>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</si>
  <si>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</si>
  <si>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</si>
  <si>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</si>
  <si>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</si>
  <si>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</si>
  <si>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</si>
  <si>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</si>
  <si>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</si>
  <si>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</si>
  <si>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</si>
  <si>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</si>
  <si>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</si>
  <si>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</si>
  <si>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</si>
  <si>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</si>
  <si>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</si>
  <si>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</si>
  <si>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</si>
  <si>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</si>
  <si>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</si>
  <si>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</si>
  <si>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</si>
  <si>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</si>
  <si>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</si>
  <si>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</si>
  <si>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</si>
  <si>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</si>
  <si>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</si>
  <si>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</si>
  <si>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</si>
  <si>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</si>
  <si>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</si>
  <si>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</si>
  <si>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</si>
  <si>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</si>
  <si>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</si>
  <si>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</si>
  <si>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</si>
  <si>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</si>
  <si>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125026</t>
  </si>
  <si>
    <t>云南省动物卫生监督所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</si>
  <si>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</si>
  <si>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</si>
  <si>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</si>
  <si>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</si>
  <si>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</si>
  <si>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</si>
  <si>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</si>
  <si>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</si>
  <si>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</si>
  <si>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</si>
  <si>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</si>
  <si>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</si>
  <si>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</si>
  <si>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</si>
  <si>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</si>
  <si>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</si>
  <si>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</si>
  <si>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</si>
  <si>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</si>
  <si>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</si>
  <si>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</si>
  <si>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</si>
  <si>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</si>
  <si>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</si>
  <si>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</si>
  <si>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</si>
  <si>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</si>
  <si>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</si>
  <si>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</si>
  <si>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</si>
  <si>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</si>
  <si>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</si>
  <si>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</si>
  <si>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</si>
  <si>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</si>
  <si>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</si>
  <si>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</si>
  <si>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</si>
  <si>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</si>
  <si>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</si>
  <si>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2130108</t>
  </si>
  <si>
    <t>病虫害控制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</si>
  <si>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</si>
  <si>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</si>
  <si>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</si>
  <si>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</si>
  <si>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</si>
  <si>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</si>
  <si>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</si>
  <si>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</si>
  <si>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</si>
  <si>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</si>
  <si>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</si>
  <si>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</si>
  <si>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</si>
  <si>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</si>
  <si>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</si>
  <si>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</si>
  <si>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</si>
  <si>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</si>
  <si>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</si>
  <si>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</si>
  <si>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</si>
  <si>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</si>
  <si>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</si>
  <si>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</si>
  <si>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</si>
  <si>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</si>
  <si>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</si>
  <si>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</si>
  <si>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</si>
  <si>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</si>
  <si>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</si>
  <si>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</si>
  <si>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</si>
  <si>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</si>
  <si>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</si>
  <si>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</si>
  <si>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</si>
  <si>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</si>
  <si>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</si>
  <si>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</si>
  <si>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</si>
  <si>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</si>
  <si>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</si>
  <si>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</si>
  <si>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</si>
  <si>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</si>
  <si>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</si>
  <si>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</si>
  <si>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</si>
  <si>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</si>
  <si>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</si>
  <si>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</si>
  <si>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</si>
  <si>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</si>
  <si>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</si>
  <si>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530000210000000039311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</si>
  <si>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</si>
  <si>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</si>
  <si>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</si>
  <si>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</si>
  <si>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</si>
  <si>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</si>
  <si>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</si>
  <si>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</si>
  <si>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</si>
  <si>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530000210000000039312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</si>
  <si>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</si>
  <si>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</si>
  <si>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</si>
  <si>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</si>
  <si>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</si>
  <si>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</si>
  <si>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</si>
  <si>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</si>
  <si>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</si>
  <si>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530000210000000039314</t>
  </si>
  <si>
    <t>30113</t>
  </si>
  <si>
    <t>530000210000000039315</t>
  </si>
  <si>
    <t>对个人和家庭的补助</t>
  </si>
  <si>
    <t>30305</t>
  </si>
  <si>
    <t>生活补助</t>
  </si>
  <si>
    <t>530000210000000039317</t>
  </si>
  <si>
    <t>公车购置及运维费</t>
  </si>
  <si>
    <t>30231</t>
  </si>
  <si>
    <t>公务用车运行维护费</t>
  </si>
  <si>
    <t>530000210000000039319</t>
  </si>
  <si>
    <t>30217</t>
  </si>
  <si>
    <t>530000210000000039321</t>
  </si>
  <si>
    <t>工会经费</t>
  </si>
  <si>
    <t>30228</t>
  </si>
  <si>
    <t>530000210000000039322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</si>
  <si>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</si>
  <si>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</si>
  <si>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</si>
  <si>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</si>
  <si>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</si>
  <si>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</si>
  <si>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</si>
  <si>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</si>
  <si>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</si>
  <si>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</si>
  <si>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</si>
  <si>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</si>
  <si>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</si>
  <si>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</si>
  <si>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</si>
  <si>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</si>
  <si>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</si>
  <si>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</si>
  <si>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</si>
  <si>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</si>
  <si>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</si>
  <si>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</si>
  <si>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</si>
  <si>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</si>
  <si>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</si>
  <si>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</si>
  <si>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</si>
  <si>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动物标识追溯及动物卫生监管专项资金</t>
  </si>
  <si>
    <t>事业发展类</t>
  </si>
  <si>
    <t>530000200000000006675</t>
  </si>
  <si>
    <t>动物检疫技术指导及动物卫生监管经费</t>
  </si>
  <si>
    <t>30226</t>
  </si>
  <si>
    <t>劳务费</t>
  </si>
  <si>
    <t>30202</t>
  </si>
  <si>
    <t>印刷费</t>
  </si>
  <si>
    <t>30216</t>
  </si>
  <si>
    <t>培训费</t>
  </si>
  <si>
    <t>30218</t>
  </si>
  <si>
    <t>专用材料费</t>
  </si>
  <si>
    <t>政务信息化运维服务项目补助资金</t>
  </si>
  <si>
    <t>专业信息系统运行维护费</t>
  </si>
  <si>
    <t>530000251100003236052</t>
  </si>
  <si>
    <t>31007</t>
  </si>
  <si>
    <t>信息网络及软件购置更新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</si>
  <si>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</si>
  <si>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</si>
  <si>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</si>
  <si>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</si>
  <si>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</si>
  <si>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</si>
  <si>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</si>
  <si>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</si>
  <si>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</si>
  <si>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</si>
  <si>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</si>
  <si>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</si>
  <si>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针对我省畜禽养殖规模逐步扩大产生的检疫数量增加的情况，以生猪屠宰检疫为对象，开展动物及动物产品检疫的管理流程，提升动物及动物产品检疫的管理精细化、流程规范化水平，建立适应我省规模化养殖及流通过程监管流程规范，在管理上达到流程化、精细化以及制度化。以动物检疫监管为工作核心，以检疫监管智能化、基层站点规范化、业务流程规范化为支撑，不断提升检疫监管能力。2026年：强化动物检疫技术指导，加强动物检疫监管宣传培训，推进畜禽调运监管，为畜牧业高质量发展和畜禽产品质量安全全力做好保障。具体指标是：开展620人天动物防疫检疫技术指导服务，培训动物标识追溯与动物卫生监管师资人员504人天以上，举办1期全省生猪检疫技能大赛，为全国生猪检疫技能大赛选拔出参赛选手，全面实施动物A证无纸化出具动物检疫合格证明，省内调运畜禽落地报告率90%以上，服务对象满意率90%以上，全省不发生区域性重大动物疫情。</t>
  </si>
  <si>
    <t>产出指标</t>
  </si>
  <si>
    <t>数量指标</t>
  </si>
  <si>
    <t>培训业务技术人员数</t>
  </si>
  <si>
    <t>&gt;=</t>
  </si>
  <si>
    <t>168</t>
  </si>
  <si>
    <t>人次</t>
  </si>
  <si>
    <t>定量指标</t>
  </si>
  <si>
    <t>培训业务技术人员。</t>
  </si>
  <si>
    <t>针对我省畜禽养殖规模逐步扩大产生的检疫数量增加，以生猪屠宰检疫为对象，开展动物及动物产品检疫的管理流程，提升动物及动物产品检疫的管理精细化、流程规范化水平，建立适应我省规模化养殖及流通过程监管流程规范，在管理上达到流程化、精细化以及制度化。以动物检疫监管为工作核心，以检疫监管智能化、基层站点规范化、业务流程规范化为支撑，不断提升检疫监管能力，2026年：强化动物检疫技术指导，加强动物检疫监管宣传培训，推进畜禽调运监管，为畜牧业高质量发展和畜禽产品质量安全全力做好保障。具体指标是：开展620人天动物防疫检疫技术指导服务，培训动物标识追溯与动物卫生监管师资人员504人天以上，举办1期全省生猪检疫技能大赛，为全国生猪检疫技能大赛选拔出参赛选手，全面实施动物A证无纸化出具动物检疫合格证明，省内调运畜禽落地报告率90%以上，服务对象满意率90%以上，全省不发生区域性重大动物疫情。</t>
  </si>
  <si>
    <t>开展动物防疫检疫技术指导次数</t>
  </si>
  <si>
    <t>310</t>
  </si>
  <si>
    <t>次</t>
  </si>
  <si>
    <t>反映检查核查的次数情况。</t>
  </si>
  <si>
    <t>质量指标</t>
  </si>
  <si>
    <t>动物A证无纸化出具覆盖率</t>
  </si>
  <si>
    <t>99</t>
  </si>
  <si>
    <t>%</t>
  </si>
  <si>
    <t>反映全省动物检疫A证无纸化出具覆盖面情况。
动物A证无纸化出具覆盖率=实际动物A证无纸化出具覆盖州市数/16*100%。</t>
  </si>
  <si>
    <t>时效指标</t>
  </si>
  <si>
    <t>省内调运畜禽落地报告率</t>
  </si>
  <si>
    <t>90</t>
  </si>
  <si>
    <t>反映省内调运畜禽落地报告率。</t>
  </si>
  <si>
    <t>效益指标</t>
  </si>
  <si>
    <t>社会效益</t>
  </si>
  <si>
    <t>全省发生区域性重大动物疫情</t>
  </si>
  <si>
    <t>=</t>
  </si>
  <si>
    <t>不发生</t>
  </si>
  <si>
    <t>定性指标</t>
  </si>
  <si>
    <t>反映全省区域性重大动物疫情发生情况。</t>
  </si>
  <si>
    <t>满意度指标</t>
  </si>
  <si>
    <t>服务对象满意度</t>
  </si>
  <si>
    <t>货主等服务对象满意度</t>
  </si>
  <si>
    <t>反映货主等服务对象满意度对象对信息系统使用的满意度。</t>
  </si>
  <si>
    <t>按照信息系统安全要求开展系统等级保护测评，实施系统日常运维和更新完善，保障用户在使用过程中遇到的问题能得到及时解答，网络安全检测出的漏洞能得到及时修补，系统全天候正常运行，落实国家及我省动物检疫监管信息化政策。2026年，系统运行时长不低于330天、系统使用人员满意度不低于92%、区域性重大动物疫情0起。</t>
  </si>
  <si>
    <t>信息系统运行维护及服务时间</t>
  </si>
  <si>
    <t>330</t>
  </si>
  <si>
    <t>天</t>
  </si>
  <si>
    <t>反映系统正常运行时间。</t>
  </si>
  <si>
    <t>按照信息系统安全要求开展系统等级保护测评，实施系统日常运维和更新完善，保障用户在使用中过程遇到的问题能得到及时解答，网络安全检测出的漏洞能得到及时修补，系统全天候正常运行，落实国家及我省动物检疫监管信息化政策。2026年，系统运行时长不低于330天、系统使用人员满意度不低于92%、区域性重大动物疫情0起。</t>
  </si>
  <si>
    <t>任务完成时限</t>
  </si>
  <si>
    <t>&lt;=</t>
  </si>
  <si>
    <t>反映是否按时完成任务。</t>
  </si>
  <si>
    <t>区域性重大动物疫情</t>
  </si>
  <si>
    <t>反映全省区域性重大动物疫情情况。</t>
  </si>
  <si>
    <t>系统使用人员满意度</t>
  </si>
  <si>
    <t>反映使用对象对信息系统使用的满意度。</t>
  </si>
  <si>
    <t>成本指标</t>
  </si>
  <si>
    <t>经济成本指标</t>
  </si>
  <si>
    <t>系统运行维护成本</t>
  </si>
  <si>
    <t>340</t>
  </si>
  <si>
    <t>千元</t>
  </si>
  <si>
    <t>反映系统信创改造成本。</t>
  </si>
  <si>
    <t>预算06表</t>
  </si>
  <si>
    <t>2026年政府性基金预算支出预算表</t>
  </si>
  <si>
    <t>政府性基金预算支出</t>
  </si>
  <si>
    <t>本表无数据，为空表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</si>
  <si>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</si>
  <si>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</si>
  <si>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</si>
  <si>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</si>
  <si>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</si>
  <si>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</si>
  <si>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</si>
  <si>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</si>
  <si>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</si>
  <si>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</si>
  <si>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</si>
  <si>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</si>
  <si>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动物卫生风险管理宣传手册</t>
  </si>
  <si>
    <t>C2309019901 公文用纸、资料汇编、信封印刷服务</t>
  </si>
  <si>
    <t>册</t>
  </si>
  <si>
    <t>车辆汽油费</t>
  </si>
  <si>
    <t>C23120302 车辆加油、添加燃料服务</t>
  </si>
  <si>
    <t>项</t>
  </si>
  <si>
    <t>车辆修理费</t>
  </si>
  <si>
    <t>C23120301 车辆维修和保养服务</t>
  </si>
  <si>
    <t>车辆保险</t>
  </si>
  <si>
    <t>C1804010201 机动车保险服务</t>
  </si>
  <si>
    <t>购买台式电脑</t>
  </si>
  <si>
    <t>A02010105 台式计算机</t>
  </si>
  <si>
    <t>台</t>
  </si>
  <si>
    <t>系统等级保护测评服务</t>
  </si>
  <si>
    <t>C16060000 测试评估认证服务</t>
  </si>
  <si>
    <t>个</t>
  </si>
  <si>
    <t>兽药追溯系统运行维护服务</t>
  </si>
  <si>
    <t>C16070300 软件运维服务</t>
  </si>
  <si>
    <t>年</t>
  </si>
  <si>
    <t>追溯体系信息化管理平台运维服务</t>
  </si>
  <si>
    <t>省级畜禽标识数据库建立</t>
  </si>
  <si>
    <t>C16010302 行业应用软件开发服务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</si>
  <si>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</si>
  <si>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</si>
  <si>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</si>
  <si>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</si>
  <si>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</si>
  <si>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</si>
  <si>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</si>
  <si>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</si>
  <si>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</si>
  <si>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</si>
  <si>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</si>
  <si>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</si>
  <si>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</si>
  <si>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</si>
  <si>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</si>
  <si>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</si>
  <si>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</si>
  <si>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</si>
  <si>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</si>
  <si>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</si>
  <si>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</si>
  <si>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</si>
  <si>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</si>
  <si>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</si>
  <si>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</si>
  <si>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</si>
  <si>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</si>
  <si>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</si>
  <si>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</si>
  <si>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</si>
  <si>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</si>
  <si>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</si>
  <si>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</si>
  <si>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</si>
  <si>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</si>
  <si>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</si>
  <si>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</si>
  <si>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</si>
  <si>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</si>
  <si>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</si>
  <si>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</si>
  <si>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</si>
  <si>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</si>
  <si>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</si>
  <si>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无形资产</t>
  </si>
  <si>
    <t>A08060399 其他计算机软件</t>
  </si>
  <si>
    <t>省级畜禽标识数据库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</si>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</sst>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"单位名称："&amp;"云南省动物卫生监督所"</f>
        <v>单位名称：云南省动物卫生监督所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5495824.48</v>
      </c>
      <c r="C7" s="23" t="str">
        <f>"一"&amp;"、"&amp;"社会保障和就业支出"</f>
        <v>一、社会保障和就业支出</v>
      </c>
      <c r="D7" s="120">
        <v>428658.26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469918.71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4400597.98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253799.03</v>
      </c>
    </row>
    <row r="11" ht="25.4" customHeight="1" spans="1:4">
      <c r="A11" s="144" t="s">
        <v>12</v>
      </c>
      <c r="B11" s="120"/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5495824.48</v>
      </c>
      <c r="C17" s="141" t="s">
        <v>19</v>
      </c>
      <c r="D17" s="140">
        <v>5552973.98</v>
      </c>
    </row>
    <row r="18" ht="25.4" customHeight="1" spans="1:4">
      <c r="A18" s="171" t="s">
        <v>20</v>
      </c>
      <c r="B18" s="140">
        <v>57149.5</v>
      </c>
      <c r="C18" s="172" t="s">
        <v>21</v>
      </c>
      <c r="D18" s="173"/>
    </row>
    <row r="19" ht="25.4" customHeight="1" spans="1:4">
      <c r="A19" s="174" t="s">
        <v>22</v>
      </c>
      <c r="B19" s="120">
        <v>57149.5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5552973.98</v>
      </c>
      <c r="C21" s="141" t="s">
        <v>25</v>
      </c>
      <c r="D21" s="136">
        <v>5552973.98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"单位名称："&amp;"云南省动物卫生监督所"</f>
        <v>单位名称：云南省动物卫生监督所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5552973.98</v>
      </c>
      <c r="D8" s="120">
        <v>5495824.48</v>
      </c>
      <c r="E8" s="88">
        <v>5495824.48</v>
      </c>
      <c r="F8" s="88"/>
      <c r="G8" s="88"/>
      <c r="H8" s="88"/>
      <c r="I8" s="88"/>
      <c r="J8" s="88"/>
      <c r="K8" s="88"/>
      <c r="L8" s="88"/>
      <c r="M8" s="88"/>
      <c r="N8" s="88"/>
      <c r="O8" s="88">
        <v>57149.5</v>
      </c>
      <c r="P8" s="88">
        <v>57149.5</v>
      </c>
      <c r="Q8" s="88"/>
      <c r="R8" s="88"/>
      <c r="S8" s="88"/>
    </row>
    <row r="9" ht="16.5" customHeight="1" spans="1:19">
      <c r="A9" s="166" t="s">
        <v>30</v>
      </c>
      <c r="B9" s="167"/>
      <c r="C9" s="120">
        <v>5552973.98</v>
      </c>
      <c r="D9" s="120">
        <v>5495824.48</v>
      </c>
      <c r="E9" s="88">
        <v>5495824.48</v>
      </c>
      <c r="F9" s="88"/>
      <c r="G9" s="88"/>
      <c r="H9" s="88"/>
      <c r="I9" s="88"/>
      <c r="J9" s="88"/>
      <c r="K9" s="88"/>
      <c r="L9" s="88"/>
      <c r="M9" s="88"/>
      <c r="N9" s="88"/>
      <c r="O9" s="88">
        <v>57149.5</v>
      </c>
      <c r="P9" s="88">
        <v>57149.5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83333333333" customWidth="1"/>
    <col min="7" max="7" width="21.2833333333333" customWidth="1"/>
    <col min="8" max="9" width="18.8583333333333" customWidth="1"/>
    <col min="10" max="10" width="17.8583333333333" customWidth="1"/>
    <col min="11" max="15" width="18.8583333333333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"单位名称："&amp;"云南省动物卫生监督所"</f>
        <v>单位名称：云南省动物卫生监督所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428658.26</v>
      </c>
      <c r="D7" s="120">
        <v>428658.26</v>
      </c>
      <c r="E7" s="120">
        <v>428658.26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408923.42</v>
      </c>
      <c r="D8" s="120">
        <v>408923.42</v>
      </c>
      <c r="E8" s="120">
        <v>408923.42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7560</v>
      </c>
      <c r="D9" s="120">
        <v>7560</v>
      </c>
      <c r="E9" s="120">
        <v>7560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401363.42</v>
      </c>
      <c r="D10" s="120">
        <v>401363.42</v>
      </c>
      <c r="E10" s="120">
        <v>401363.42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19734.84</v>
      </c>
      <c r="D11" s="120">
        <v>19734.84</v>
      </c>
      <c r="E11" s="120">
        <v>19734.84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19734.84</v>
      </c>
      <c r="D12" s="120">
        <v>19734.84</v>
      </c>
      <c r="E12" s="120">
        <v>19734.84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469918.71</v>
      </c>
      <c r="D13" s="120">
        <v>469918.71</v>
      </c>
      <c r="E13" s="120">
        <v>469918.71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469918.71</v>
      </c>
      <c r="D14" s="120">
        <v>469918.71</v>
      </c>
      <c r="E14" s="120">
        <v>469918.71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250852.14</v>
      </c>
      <c r="D15" s="120">
        <v>250852.14</v>
      </c>
      <c r="E15" s="120">
        <v>250852.14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205553.07</v>
      </c>
      <c r="D16" s="120">
        <v>205553.07</v>
      </c>
      <c r="E16" s="120">
        <v>205553.07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13513.5</v>
      </c>
      <c r="D17" s="120">
        <v>13513.5</v>
      </c>
      <c r="E17" s="120">
        <v>13513.5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4400597.98</v>
      </c>
      <c r="D18" s="120">
        <v>4400597.98</v>
      </c>
      <c r="E18" s="120">
        <v>3059148.48</v>
      </c>
      <c r="F18" s="120">
        <v>1341449.5</v>
      </c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4400597.98</v>
      </c>
      <c r="D19" s="120">
        <v>4400597.98</v>
      </c>
      <c r="E19" s="120">
        <v>3059148.48</v>
      </c>
      <c r="F19" s="120">
        <v>1341449.5</v>
      </c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3059148.48</v>
      </c>
      <c r="D20" s="120">
        <v>3059148.48</v>
      </c>
      <c r="E20" s="120">
        <v>3059148.48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1341449.5</v>
      </c>
      <c r="D21" s="120">
        <v>1341449.5</v>
      </c>
      <c r="E21" s="120"/>
      <c r="F21" s="120">
        <v>1341449.5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30" t="s">
        <v>88</v>
      </c>
      <c r="B22" s="30" t="s">
        <v>89</v>
      </c>
      <c r="C22" s="120">
        <v>253799.03</v>
      </c>
      <c r="D22" s="120">
        <v>253799.03</v>
      </c>
      <c r="E22" s="120">
        <v>253799.03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8" t="s">
        <v>90</v>
      </c>
      <c r="B23" s="128" t="s">
        <v>91</v>
      </c>
      <c r="C23" s="120">
        <v>253799.03</v>
      </c>
      <c r="D23" s="120">
        <v>253799.03</v>
      </c>
      <c r="E23" s="120">
        <v>253799.03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253799.03</v>
      </c>
      <c r="D24" s="120">
        <v>253799.03</v>
      </c>
      <c r="E24" s="120">
        <v>253799.03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17.25" customHeight="1" spans="1:15">
      <c r="A25" s="104" t="s">
        <v>94</v>
      </c>
      <c r="B25" s="105" t="s">
        <v>94</v>
      </c>
      <c r="C25" s="120">
        <v>5552973.98</v>
      </c>
      <c r="D25" s="120">
        <v>5552973.98</v>
      </c>
      <c r="E25" s="120">
        <v>4211524.48</v>
      </c>
      <c r="F25" s="120">
        <v>1341449.5</v>
      </c>
      <c r="G25" s="88"/>
      <c r="H25" s="120"/>
      <c r="I25" s="120"/>
      <c r="J25" s="120"/>
      <c r="K25" s="120"/>
      <c r="L25" s="120"/>
      <c r="M25" s="88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95</v>
      </c>
    </row>
    <row r="2" ht="31.5" customHeight="1" spans="1:4">
      <c r="A2" s="45" t="s">
        <v>96</v>
      </c>
      <c r="B2" s="132"/>
      <c r="C2" s="132"/>
      <c r="D2" s="132"/>
    </row>
    <row r="3" ht="17.25" customHeight="1" spans="1:4">
      <c r="A3" s="4" t="str">
        <f>"单位名称："&amp;"云南省动物卫生监督所"</f>
        <v>单位名称：云南省动物卫生监督所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97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98</v>
      </c>
      <c r="B7" s="136">
        <v>5495824.48</v>
      </c>
      <c r="C7" s="137" t="s">
        <v>99</v>
      </c>
      <c r="D7" s="136">
        <v>5552973.98</v>
      </c>
    </row>
    <row r="8" ht="29.15" customHeight="1" spans="1:4">
      <c r="A8" s="138" t="s">
        <v>100</v>
      </c>
      <c r="B8" s="88">
        <v>5495824.48</v>
      </c>
      <c r="C8" s="23" t="str">
        <f>"（一）"&amp;"社会保障和就业支出"</f>
        <v>（一）社会保障和就业支出</v>
      </c>
      <c r="D8" s="88">
        <v>428658.26</v>
      </c>
    </row>
    <row r="9" ht="29.15" customHeight="1" spans="1:4">
      <c r="A9" s="138" t="s">
        <v>101</v>
      </c>
      <c r="B9" s="88"/>
      <c r="C9" s="23" t="str">
        <f>"（二）"&amp;"卫生健康支出"</f>
        <v>（二）卫生健康支出</v>
      </c>
      <c r="D9" s="88">
        <v>469918.71</v>
      </c>
    </row>
    <row r="10" ht="29.15" customHeight="1" spans="1:4">
      <c r="A10" s="138" t="s">
        <v>102</v>
      </c>
      <c r="B10" s="88"/>
      <c r="C10" s="23" t="str">
        <f>"（三）"&amp;"农林水支出"</f>
        <v>（三）农林水支出</v>
      </c>
      <c r="D10" s="88">
        <v>4400597.98</v>
      </c>
    </row>
    <row r="11" ht="29.15" customHeight="1" spans="1:4">
      <c r="A11" s="139" t="s">
        <v>103</v>
      </c>
      <c r="B11" s="140">
        <v>57149.5</v>
      </c>
      <c r="C11" s="23" t="str">
        <f>"（四）"&amp;"住房保障支出"</f>
        <v>（四）住房保障支出</v>
      </c>
      <c r="D11" s="88">
        <v>253799.03</v>
      </c>
    </row>
    <row r="12" ht="29.15" customHeight="1" spans="1:4">
      <c r="A12" s="138" t="s">
        <v>100</v>
      </c>
      <c r="B12" s="120">
        <v>57149.5</v>
      </c>
      <c r="C12" s="141"/>
      <c r="D12" s="140"/>
    </row>
    <row r="13" ht="29.15" customHeight="1" spans="1:4">
      <c r="A13" s="142" t="s">
        <v>101</v>
      </c>
      <c r="B13" s="120"/>
      <c r="C13" s="141"/>
      <c r="D13" s="140"/>
    </row>
    <row r="14" ht="29.15" customHeight="1" spans="1:4">
      <c r="A14" s="142" t="s">
        <v>102</v>
      </c>
      <c r="B14" s="140"/>
      <c r="C14" s="141"/>
      <c r="D14" s="140"/>
    </row>
    <row r="15" ht="29.15" customHeight="1" spans="1:4">
      <c r="A15" s="143"/>
      <c r="B15" s="140"/>
      <c r="C15" s="144" t="s">
        <v>104</v>
      </c>
      <c r="D15" s="140"/>
    </row>
    <row r="16" ht="29.15" customHeight="1" spans="1:4">
      <c r="A16" s="143" t="s">
        <v>105</v>
      </c>
      <c r="B16" s="140">
        <v>5552973.98</v>
      </c>
      <c r="C16" s="141" t="s">
        <v>25</v>
      </c>
      <c r="D16" s="140">
        <v>5552973.98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25" customWidth="1"/>
    <col min="7" max="7" width="24.2833333333333" customWidth="1"/>
  </cols>
  <sheetData>
    <row r="1" ht="12" customHeight="1" spans="1:7">
      <c r="D1" s="107"/>
      <c r="F1" s="55"/>
      <c r="G1" s="55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"单位名称："&amp;"云南省动物卫生监督所"</f>
        <v>单位名称：云南省动物卫生监督所</v>
      </c>
      <c r="F3" s="103"/>
      <c r="G3" s="103" t="s">
        <v>2</v>
      </c>
    </row>
    <row r="4" ht="20.25" customHeight="1" spans="1:7">
      <c r="A4" s="122" t="s">
        <v>108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109</v>
      </c>
      <c r="F5" s="95" t="s">
        <v>110</v>
      </c>
      <c r="G5" s="95"/>
    </row>
    <row r="6" ht="13.5" customHeight="1" spans="1:7">
      <c r="A6" s="127" t="s">
        <v>111</v>
      </c>
      <c r="B6" s="127" t="s">
        <v>112</v>
      </c>
      <c r="C6" s="127" t="s">
        <v>113</v>
      </c>
      <c r="D6" s="62"/>
      <c r="E6" s="127" t="s">
        <v>114</v>
      </c>
      <c r="F6" s="127" t="s">
        <v>115</v>
      </c>
      <c r="G6" s="127" t="s">
        <v>116</v>
      </c>
    </row>
    <row r="7" ht="18" customHeight="1" spans="1:7">
      <c r="A7" s="30" t="s">
        <v>59</v>
      </c>
      <c r="B7" s="30" t="s">
        <v>60</v>
      </c>
      <c r="C7" s="22">
        <v>428658.26</v>
      </c>
      <c r="D7" s="22">
        <v>428658.26</v>
      </c>
      <c r="E7" s="22">
        <v>421098.26</v>
      </c>
      <c r="F7" s="22">
        <v>7560</v>
      </c>
      <c r="G7" s="22"/>
    </row>
    <row r="8" ht="18" customHeight="1" spans="1:7">
      <c r="A8" s="30" t="s">
        <v>61</v>
      </c>
      <c r="B8" s="128" t="s">
        <v>62</v>
      </c>
      <c r="C8" s="22">
        <v>408923.42</v>
      </c>
      <c r="D8" s="22">
        <v>408923.42</v>
      </c>
      <c r="E8" s="22">
        <v>401363.42</v>
      </c>
      <c r="F8" s="22">
        <v>7560</v>
      </c>
      <c r="G8" s="22"/>
    </row>
    <row r="9" ht="18" customHeight="1" spans="1:7">
      <c r="A9" s="30" t="s">
        <v>63</v>
      </c>
      <c r="B9" s="129" t="s">
        <v>64</v>
      </c>
      <c r="C9" s="22">
        <v>7560</v>
      </c>
      <c r="D9" s="22">
        <v>7560</v>
      </c>
      <c r="E9" s="22"/>
      <c r="F9" s="22">
        <v>7560</v>
      </c>
      <c r="G9" s="22"/>
    </row>
    <row r="10" ht="18" customHeight="1" spans="1:7">
      <c r="A10" s="30" t="s">
        <v>65</v>
      </c>
      <c r="B10" s="129" t="s">
        <v>66</v>
      </c>
      <c r="C10" s="22">
        <v>401363.42</v>
      </c>
      <c r="D10" s="22">
        <v>401363.42</v>
      </c>
      <c r="E10" s="22">
        <v>401363.42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19734.84</v>
      </c>
      <c r="D11" s="22">
        <v>19734.84</v>
      </c>
      <c r="E11" s="22">
        <v>19734.84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19734.84</v>
      </c>
      <c r="D12" s="22">
        <v>19734.84</v>
      </c>
      <c r="E12" s="22">
        <v>19734.84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469918.71</v>
      </c>
      <c r="D13" s="22">
        <v>469918.71</v>
      </c>
      <c r="E13" s="22">
        <v>469918.71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469918.71</v>
      </c>
      <c r="D14" s="22">
        <v>469918.71</v>
      </c>
      <c r="E14" s="22">
        <v>469918.71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250852.14</v>
      </c>
      <c r="D15" s="22">
        <v>250852.14</v>
      </c>
      <c r="E15" s="22">
        <v>250852.14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205553.07</v>
      </c>
      <c r="D16" s="22">
        <v>205553.07</v>
      </c>
      <c r="E16" s="22">
        <v>205553.07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13513.5</v>
      </c>
      <c r="D17" s="22">
        <v>13513.5</v>
      </c>
      <c r="E17" s="22">
        <v>13513.5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4343448.48</v>
      </c>
      <c r="D18" s="22">
        <v>3059148.48</v>
      </c>
      <c r="E18" s="22">
        <v>2780664</v>
      </c>
      <c r="F18" s="22">
        <v>278484.48</v>
      </c>
      <c r="G18" s="22">
        <v>1284300</v>
      </c>
    </row>
    <row r="19" ht="18" customHeight="1" spans="1:7">
      <c r="A19" s="30" t="s">
        <v>82</v>
      </c>
      <c r="B19" s="128" t="s">
        <v>83</v>
      </c>
      <c r="C19" s="22">
        <v>4343448.48</v>
      </c>
      <c r="D19" s="22">
        <v>3059148.48</v>
      </c>
      <c r="E19" s="22">
        <v>2780664</v>
      </c>
      <c r="F19" s="22">
        <v>278484.48</v>
      </c>
      <c r="G19" s="22">
        <v>1284300</v>
      </c>
    </row>
    <row r="20" ht="18" customHeight="1" spans="1:7">
      <c r="A20" s="30" t="s">
        <v>84</v>
      </c>
      <c r="B20" s="129" t="s">
        <v>85</v>
      </c>
      <c r="C20" s="22">
        <v>3059148.48</v>
      </c>
      <c r="D20" s="22">
        <v>3059148.48</v>
      </c>
      <c r="E20" s="22">
        <v>2780664</v>
      </c>
      <c r="F20" s="22">
        <v>278484.48</v>
      </c>
      <c r="G20" s="22"/>
    </row>
    <row r="21" ht="18" customHeight="1" spans="1:7">
      <c r="A21" s="30" t="s">
        <v>86</v>
      </c>
      <c r="B21" s="129" t="s">
        <v>87</v>
      </c>
      <c r="C21" s="22">
        <v>1284300</v>
      </c>
      <c r="D21" s="22"/>
      <c r="E21" s="22"/>
      <c r="F21" s="22"/>
      <c r="G21" s="22">
        <v>1284300</v>
      </c>
    </row>
    <row r="22" ht="18" customHeight="1" spans="1:7">
      <c r="A22" s="30" t="s">
        <v>88</v>
      </c>
      <c r="B22" s="30" t="s">
        <v>89</v>
      </c>
      <c r="C22" s="22">
        <v>253799.03</v>
      </c>
      <c r="D22" s="22">
        <v>253799.03</v>
      </c>
      <c r="E22" s="22">
        <v>253799.03</v>
      </c>
      <c r="F22" s="22"/>
      <c r="G22" s="22"/>
    </row>
    <row r="23" ht="18" customHeight="1" spans="1:7">
      <c r="A23" s="30" t="s">
        <v>90</v>
      </c>
      <c r="B23" s="128" t="s">
        <v>91</v>
      </c>
      <c r="C23" s="22">
        <v>253799.03</v>
      </c>
      <c r="D23" s="22">
        <v>253799.03</v>
      </c>
      <c r="E23" s="22">
        <v>253799.03</v>
      </c>
      <c r="F23" s="22"/>
      <c r="G23" s="22"/>
    </row>
    <row r="24" ht="18" customHeight="1" spans="1:7">
      <c r="A24" s="30" t="s">
        <v>92</v>
      </c>
      <c r="B24" s="129" t="s">
        <v>93</v>
      </c>
      <c r="C24" s="22">
        <v>253799.03</v>
      </c>
      <c r="D24" s="22">
        <v>253799.03</v>
      </c>
      <c r="E24" s="22">
        <v>253799.03</v>
      </c>
      <c r="F24" s="22"/>
      <c r="G24" s="22"/>
    </row>
    <row r="25" ht="18" customHeight="1" spans="1:7">
      <c r="A25" s="130" t="s">
        <v>94</v>
      </c>
      <c r="B25" s="131" t="s">
        <v>94</v>
      </c>
      <c r="C25" s="22">
        <v>5495824.48</v>
      </c>
      <c r="D25" s="22">
        <v>4211524.48</v>
      </c>
      <c r="E25" s="22">
        <v>3925480</v>
      </c>
      <c r="F25" s="22">
        <v>286044.48</v>
      </c>
      <c r="G25" s="22">
        <v>1284300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117</v>
      </c>
    </row>
    <row r="2" ht="25.5" customHeight="1" spans="1:6">
      <c r="A2" s="117" t="s">
        <v>118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"单位名称："&amp;"云南省动物卫生监督所"</f>
        <v>单位名称：云南省动物卫生监督所</v>
      </c>
      <c r="B3" s="116"/>
      <c r="C3" s="60"/>
      <c r="F3" s="59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2" t="s">
        <v>32</v>
      </c>
      <c r="D5" s="62" t="s">
        <v>124</v>
      </c>
      <c r="E5" s="62" t="s">
        <v>125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45907.87</v>
      </c>
      <c r="B7" s="120"/>
      <c r="C7" s="121">
        <v>42907.87</v>
      </c>
      <c r="D7" s="120"/>
      <c r="E7" s="120">
        <v>42907.87</v>
      </c>
      <c r="F7" s="120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5"/>
  <sheetViews>
    <sheetView showZeros="0" topLeftCell="A12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83333333333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25" customWidth="1"/>
  </cols>
  <sheetData>
    <row r="1" ht="13.5" customHeight="1" spans="1:23">
      <c r="D1" s="1"/>
      <c r="E1" s="1"/>
      <c r="F1" s="1"/>
      <c r="G1" s="1"/>
      <c r="U1" s="107"/>
      <c r="W1" s="55" t="s">
        <v>126</v>
      </c>
    </row>
    <row r="2" ht="27.75" customHeight="1" spans="1:23">
      <c r="A2" s="27" t="s">
        <v>127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"单位名称："&amp;"云南省动物卫生监督所"</f>
        <v>单位名称：云南省动物卫生监督所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136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3" t="s">
        <v>140</v>
      </c>
      <c r="M6" s="113" t="s">
        <v>141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4211524.48</v>
      </c>
      <c r="I9" s="22">
        <v>4211524.48</v>
      </c>
      <c r="J9" s="22">
        <v>1049289.29</v>
      </c>
      <c r="K9" s="22"/>
      <c r="L9" s="22">
        <v>3162235.19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143</v>
      </c>
      <c r="C10" s="23" t="s">
        <v>144</v>
      </c>
      <c r="D10" s="23" t="s">
        <v>84</v>
      </c>
      <c r="E10" s="23" t="s">
        <v>85</v>
      </c>
      <c r="F10" s="23" t="s">
        <v>145</v>
      </c>
      <c r="G10" s="23" t="s">
        <v>146</v>
      </c>
      <c r="H10" s="22">
        <v>1122048</v>
      </c>
      <c r="I10" s="22">
        <v>1122048</v>
      </c>
      <c r="J10" s="22">
        <v>280512</v>
      </c>
      <c r="K10" s="22"/>
      <c r="L10" s="22">
        <v>841536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143</v>
      </c>
      <c r="C11" s="23" t="s">
        <v>144</v>
      </c>
      <c r="D11" s="23" t="s">
        <v>84</v>
      </c>
      <c r="E11" s="23" t="s">
        <v>85</v>
      </c>
      <c r="F11" s="23" t="s">
        <v>147</v>
      </c>
      <c r="G11" s="23" t="s">
        <v>148</v>
      </c>
      <c r="H11" s="22">
        <v>40860</v>
      </c>
      <c r="I11" s="22">
        <v>40860</v>
      </c>
      <c r="J11" s="22">
        <v>10215</v>
      </c>
      <c r="K11" s="22"/>
      <c r="L11" s="22">
        <v>30645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143</v>
      </c>
      <c r="C12" s="23" t="s">
        <v>144</v>
      </c>
      <c r="D12" s="23" t="s">
        <v>84</v>
      </c>
      <c r="E12" s="23" t="s">
        <v>85</v>
      </c>
      <c r="F12" s="23" t="s">
        <v>149</v>
      </c>
      <c r="G12" s="23" t="s">
        <v>150</v>
      </c>
      <c r="H12" s="22">
        <v>93504</v>
      </c>
      <c r="I12" s="22">
        <v>93504</v>
      </c>
      <c r="J12" s="22">
        <v>23376</v>
      </c>
      <c r="K12" s="22"/>
      <c r="L12" s="22">
        <v>70128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143</v>
      </c>
      <c r="C13" s="23" t="s">
        <v>144</v>
      </c>
      <c r="D13" s="23" t="s">
        <v>84</v>
      </c>
      <c r="E13" s="23" t="s">
        <v>85</v>
      </c>
      <c r="F13" s="23" t="s">
        <v>151</v>
      </c>
      <c r="G13" s="23" t="s">
        <v>152</v>
      </c>
      <c r="H13" s="22">
        <v>1515516</v>
      </c>
      <c r="I13" s="22">
        <v>1515516</v>
      </c>
      <c r="J13" s="22">
        <v>378879</v>
      </c>
      <c r="K13" s="22"/>
      <c r="L13" s="22">
        <v>1136637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153</v>
      </c>
      <c r="C14" s="23" t="s">
        <v>154</v>
      </c>
      <c r="D14" s="23" t="s">
        <v>65</v>
      </c>
      <c r="E14" s="23" t="s">
        <v>66</v>
      </c>
      <c r="F14" s="23" t="s">
        <v>155</v>
      </c>
      <c r="G14" s="23" t="s">
        <v>156</v>
      </c>
      <c r="H14" s="22">
        <v>401363.42</v>
      </c>
      <c r="I14" s="22">
        <v>401363.42</v>
      </c>
      <c r="J14" s="22">
        <v>100340.86</v>
      </c>
      <c r="K14" s="22"/>
      <c r="L14" s="22">
        <v>301022.56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153</v>
      </c>
      <c r="C15" s="23" t="s">
        <v>154</v>
      </c>
      <c r="D15" s="23" t="s">
        <v>69</v>
      </c>
      <c r="E15" s="23" t="s">
        <v>68</v>
      </c>
      <c r="F15" s="23" t="s">
        <v>157</v>
      </c>
      <c r="G15" s="23" t="s">
        <v>158</v>
      </c>
      <c r="H15" s="22">
        <v>19734.84</v>
      </c>
      <c r="I15" s="22">
        <v>19734.84</v>
      </c>
      <c r="J15" s="22">
        <v>4933.71</v>
      </c>
      <c r="K15" s="22"/>
      <c r="L15" s="22">
        <v>14801.13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153</v>
      </c>
      <c r="C16" s="23" t="s">
        <v>154</v>
      </c>
      <c r="D16" s="23" t="s">
        <v>74</v>
      </c>
      <c r="E16" s="23" t="s">
        <v>75</v>
      </c>
      <c r="F16" s="23" t="s">
        <v>159</v>
      </c>
      <c r="G16" s="23" t="s">
        <v>160</v>
      </c>
      <c r="H16" s="22">
        <v>250852.14</v>
      </c>
      <c r="I16" s="22">
        <v>250852.14</v>
      </c>
      <c r="J16" s="22">
        <v>62713.04</v>
      </c>
      <c r="K16" s="22"/>
      <c r="L16" s="22">
        <v>188139.1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153</v>
      </c>
      <c r="C17" s="23" t="s">
        <v>154</v>
      </c>
      <c r="D17" s="23" t="s">
        <v>76</v>
      </c>
      <c r="E17" s="23" t="s">
        <v>77</v>
      </c>
      <c r="F17" s="23" t="s">
        <v>161</v>
      </c>
      <c r="G17" s="23" t="s">
        <v>162</v>
      </c>
      <c r="H17" s="22">
        <v>205553.07</v>
      </c>
      <c r="I17" s="22">
        <v>205553.07</v>
      </c>
      <c r="J17" s="22">
        <v>51388.27</v>
      </c>
      <c r="K17" s="22"/>
      <c r="L17" s="22">
        <v>154164.8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153</v>
      </c>
      <c r="C18" s="23" t="s">
        <v>154</v>
      </c>
      <c r="D18" s="23" t="s">
        <v>78</v>
      </c>
      <c r="E18" s="23" t="s">
        <v>79</v>
      </c>
      <c r="F18" s="23" t="s">
        <v>157</v>
      </c>
      <c r="G18" s="23" t="s">
        <v>158</v>
      </c>
      <c r="H18" s="22">
        <v>13513.5</v>
      </c>
      <c r="I18" s="22">
        <v>13513.5</v>
      </c>
      <c r="J18" s="22">
        <v>13513.5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163</v>
      </c>
      <c r="C19" s="23" t="s">
        <v>93</v>
      </c>
      <c r="D19" s="23" t="s">
        <v>92</v>
      </c>
      <c r="E19" s="23" t="s">
        <v>93</v>
      </c>
      <c r="F19" s="23" t="s">
        <v>164</v>
      </c>
      <c r="G19" s="23" t="s">
        <v>93</v>
      </c>
      <c r="H19" s="22">
        <v>253799.03</v>
      </c>
      <c r="I19" s="22">
        <v>253799.03</v>
      </c>
      <c r="J19" s="22">
        <v>63449.76</v>
      </c>
      <c r="K19" s="22"/>
      <c r="L19" s="22">
        <v>190349.27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165</v>
      </c>
      <c r="C20" s="23" t="s">
        <v>166</v>
      </c>
      <c r="D20" s="23" t="s">
        <v>84</v>
      </c>
      <c r="E20" s="23" t="s">
        <v>85</v>
      </c>
      <c r="F20" s="23" t="s">
        <v>167</v>
      </c>
      <c r="G20" s="23" t="s">
        <v>168</v>
      </c>
      <c r="H20" s="22">
        <v>8736</v>
      </c>
      <c r="I20" s="22">
        <v>8736</v>
      </c>
      <c r="J20" s="22">
        <v>2184</v>
      </c>
      <c r="K20" s="22"/>
      <c r="L20" s="22">
        <v>6552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169</v>
      </c>
      <c r="C21" s="23" t="s">
        <v>170</v>
      </c>
      <c r="D21" s="23" t="s">
        <v>84</v>
      </c>
      <c r="E21" s="23" t="s">
        <v>85</v>
      </c>
      <c r="F21" s="23" t="s">
        <v>171</v>
      </c>
      <c r="G21" s="23" t="s">
        <v>172</v>
      </c>
      <c r="H21" s="22">
        <v>42907.87</v>
      </c>
      <c r="I21" s="22">
        <v>42907.87</v>
      </c>
      <c r="J21" s="22"/>
      <c r="K21" s="22"/>
      <c r="L21" s="22">
        <v>42907.87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173</v>
      </c>
      <c r="C22" s="23" t="s">
        <v>123</v>
      </c>
      <c r="D22" s="23" t="s">
        <v>84</v>
      </c>
      <c r="E22" s="23" t="s">
        <v>85</v>
      </c>
      <c r="F22" s="23" t="s">
        <v>174</v>
      </c>
      <c r="G22" s="23" t="s">
        <v>123</v>
      </c>
      <c r="H22" s="22">
        <v>3000</v>
      </c>
      <c r="I22" s="22">
        <v>3000</v>
      </c>
      <c r="J22" s="22">
        <v>750</v>
      </c>
      <c r="K22" s="22"/>
      <c r="L22" s="22">
        <v>2250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175</v>
      </c>
      <c r="C23" s="23" t="s">
        <v>176</v>
      </c>
      <c r="D23" s="23" t="s">
        <v>84</v>
      </c>
      <c r="E23" s="23" t="s">
        <v>85</v>
      </c>
      <c r="F23" s="23" t="s">
        <v>177</v>
      </c>
      <c r="G23" s="23" t="s">
        <v>176</v>
      </c>
      <c r="H23" s="22">
        <v>55438.56</v>
      </c>
      <c r="I23" s="22">
        <v>55438.56</v>
      </c>
      <c r="J23" s="22">
        <v>13859.64</v>
      </c>
      <c r="K23" s="22"/>
      <c r="L23" s="22">
        <v>41578.92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178</v>
      </c>
      <c r="C24" s="23" t="s">
        <v>179</v>
      </c>
      <c r="D24" s="23" t="s">
        <v>63</v>
      </c>
      <c r="E24" s="23" t="s">
        <v>64</v>
      </c>
      <c r="F24" s="23" t="s">
        <v>180</v>
      </c>
      <c r="G24" s="23" t="s">
        <v>181</v>
      </c>
      <c r="H24" s="22">
        <v>7560</v>
      </c>
      <c r="I24" s="22">
        <v>7560</v>
      </c>
      <c r="J24" s="22">
        <v>1890</v>
      </c>
      <c r="K24" s="22"/>
      <c r="L24" s="22">
        <v>5670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178</v>
      </c>
      <c r="C25" s="23" t="s">
        <v>179</v>
      </c>
      <c r="D25" s="23" t="s">
        <v>84</v>
      </c>
      <c r="E25" s="23" t="s">
        <v>85</v>
      </c>
      <c r="F25" s="23" t="s">
        <v>182</v>
      </c>
      <c r="G25" s="23" t="s">
        <v>183</v>
      </c>
      <c r="H25" s="22">
        <v>24422.49</v>
      </c>
      <c r="I25" s="22">
        <v>24422.49</v>
      </c>
      <c r="J25" s="22">
        <v>6105.62</v>
      </c>
      <c r="K25" s="22"/>
      <c r="L25" s="22">
        <v>18316.87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178</v>
      </c>
      <c r="C26" s="23" t="s">
        <v>179</v>
      </c>
      <c r="D26" s="23" t="s">
        <v>84</v>
      </c>
      <c r="E26" s="23" t="s">
        <v>85</v>
      </c>
      <c r="F26" s="23" t="s">
        <v>184</v>
      </c>
      <c r="G26" s="23" t="s">
        <v>185</v>
      </c>
      <c r="H26" s="22">
        <v>14052</v>
      </c>
      <c r="I26" s="22">
        <v>14052</v>
      </c>
      <c r="J26" s="22">
        <v>3513</v>
      </c>
      <c r="K26" s="22"/>
      <c r="L26" s="22">
        <v>10539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178</v>
      </c>
      <c r="C27" s="23" t="s">
        <v>179</v>
      </c>
      <c r="D27" s="23" t="s">
        <v>84</v>
      </c>
      <c r="E27" s="23" t="s">
        <v>85</v>
      </c>
      <c r="F27" s="23" t="s">
        <v>186</v>
      </c>
      <c r="G27" s="23" t="s">
        <v>187</v>
      </c>
      <c r="H27" s="22">
        <v>14950</v>
      </c>
      <c r="I27" s="22">
        <v>14950</v>
      </c>
      <c r="J27" s="22">
        <v>3737.5</v>
      </c>
      <c r="K27" s="22"/>
      <c r="L27" s="22">
        <v>11212.5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178</v>
      </c>
      <c r="C28" s="23" t="s">
        <v>179</v>
      </c>
      <c r="D28" s="23" t="s">
        <v>84</v>
      </c>
      <c r="E28" s="23" t="s">
        <v>85</v>
      </c>
      <c r="F28" s="23" t="s">
        <v>188</v>
      </c>
      <c r="G28" s="23" t="s">
        <v>189</v>
      </c>
      <c r="H28" s="22">
        <v>6195</v>
      </c>
      <c r="I28" s="22">
        <v>6195</v>
      </c>
      <c r="J28" s="22">
        <v>1548.75</v>
      </c>
      <c r="K28" s="22"/>
      <c r="L28" s="22">
        <v>4646.25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178</v>
      </c>
      <c r="C29" s="23" t="s">
        <v>179</v>
      </c>
      <c r="D29" s="23" t="s">
        <v>84</v>
      </c>
      <c r="E29" s="23" t="s">
        <v>85</v>
      </c>
      <c r="F29" s="23" t="s">
        <v>190</v>
      </c>
      <c r="G29" s="23" t="s">
        <v>191</v>
      </c>
      <c r="H29" s="22">
        <v>34080</v>
      </c>
      <c r="I29" s="22">
        <v>34080</v>
      </c>
      <c r="J29" s="22">
        <v>8520</v>
      </c>
      <c r="K29" s="22"/>
      <c r="L29" s="22">
        <v>25560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178</v>
      </c>
      <c r="C30" s="23" t="s">
        <v>179</v>
      </c>
      <c r="D30" s="23" t="s">
        <v>84</v>
      </c>
      <c r="E30" s="23" t="s">
        <v>85</v>
      </c>
      <c r="F30" s="23" t="s">
        <v>192</v>
      </c>
      <c r="G30" s="23" t="s">
        <v>193</v>
      </c>
      <c r="H30" s="22">
        <v>2400</v>
      </c>
      <c r="I30" s="22">
        <v>2400</v>
      </c>
      <c r="J30" s="22">
        <v>600</v>
      </c>
      <c r="K30" s="22"/>
      <c r="L30" s="22">
        <v>1800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178</v>
      </c>
      <c r="C31" s="23" t="s">
        <v>179</v>
      </c>
      <c r="D31" s="23" t="s">
        <v>84</v>
      </c>
      <c r="E31" s="23" t="s">
        <v>85</v>
      </c>
      <c r="F31" s="23" t="s">
        <v>194</v>
      </c>
      <c r="G31" s="23" t="s">
        <v>195</v>
      </c>
      <c r="H31" s="22">
        <v>6000</v>
      </c>
      <c r="I31" s="22">
        <v>6000</v>
      </c>
      <c r="J31" s="22">
        <v>1500</v>
      </c>
      <c r="K31" s="22"/>
      <c r="L31" s="22">
        <v>4500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178</v>
      </c>
      <c r="C32" s="23" t="s">
        <v>179</v>
      </c>
      <c r="D32" s="23" t="s">
        <v>84</v>
      </c>
      <c r="E32" s="23" t="s">
        <v>85</v>
      </c>
      <c r="F32" s="23" t="s">
        <v>196</v>
      </c>
      <c r="G32" s="23" t="s">
        <v>197</v>
      </c>
      <c r="H32" s="22">
        <v>4800</v>
      </c>
      <c r="I32" s="22">
        <v>4800</v>
      </c>
      <c r="J32" s="22">
        <v>1200</v>
      </c>
      <c r="K32" s="22"/>
      <c r="L32" s="22">
        <v>3600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178</v>
      </c>
      <c r="C33" s="23" t="s">
        <v>179</v>
      </c>
      <c r="D33" s="23" t="s">
        <v>84</v>
      </c>
      <c r="E33" s="23" t="s">
        <v>85</v>
      </c>
      <c r="F33" s="23" t="s">
        <v>180</v>
      </c>
      <c r="G33" s="23" t="s">
        <v>181</v>
      </c>
      <c r="H33" s="22">
        <v>58238.56</v>
      </c>
      <c r="I33" s="22">
        <v>58238.56</v>
      </c>
      <c r="J33" s="22">
        <v>14559.64</v>
      </c>
      <c r="K33" s="22"/>
      <c r="L33" s="22">
        <v>43678.92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178</v>
      </c>
      <c r="C34" s="23" t="s">
        <v>179</v>
      </c>
      <c r="D34" s="23" t="s">
        <v>84</v>
      </c>
      <c r="E34" s="23" t="s">
        <v>85</v>
      </c>
      <c r="F34" s="23" t="s">
        <v>198</v>
      </c>
      <c r="G34" s="23" t="s">
        <v>199</v>
      </c>
      <c r="H34" s="22">
        <v>12000</v>
      </c>
      <c r="I34" s="22">
        <v>12000</v>
      </c>
      <c r="J34" s="22"/>
      <c r="K34" s="22"/>
      <c r="L34" s="22">
        <v>12000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18.75" customHeight="1" spans="1:23">
      <c r="A35" s="31" t="s">
        <v>94</v>
      </c>
      <c r="B35" s="32"/>
      <c r="C35" s="32"/>
      <c r="D35" s="32"/>
      <c r="E35" s="32"/>
      <c r="F35" s="32"/>
      <c r="G35" s="33"/>
      <c r="H35" s="22">
        <v>4211524.48</v>
      </c>
      <c r="I35" s="22">
        <v>4211524.48</v>
      </c>
      <c r="J35" s="22">
        <v>1049289.29</v>
      </c>
      <c r="K35" s="22"/>
      <c r="L35" s="22">
        <v>3162235.19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</sheetData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1"/>
  <sheetViews>
    <sheetView showZeros="0" topLeftCell="A8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31.3166666666667" customWidth="1"/>
    <col min="4" max="4" width="23.8583333333333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200</v>
      </c>
    </row>
    <row r="2" ht="27.75" customHeight="1" spans="1:23">
      <c r="A2" s="27" t="s">
        <v>201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"单位名称："&amp;"云南省动物卫生监督所"</f>
        <v>单位名称：云南省动物卫生监督所</v>
      </c>
      <c r="B3" s="108" t="str">
        <f t="shared" si="0"/>
        <v>单位名称：云南省动物卫生监督所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119</v>
      </c>
    </row>
    <row r="4" ht="21.75" customHeight="1" spans="1:23">
      <c r="A4" s="8" t="s">
        <v>202</v>
      </c>
      <c r="B4" s="8" t="s">
        <v>129</v>
      </c>
      <c r="C4" s="8" t="s">
        <v>130</v>
      </c>
      <c r="D4" s="8" t="s">
        <v>203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204</v>
      </c>
      <c r="K4" s="62"/>
      <c r="L4" s="62"/>
      <c r="M4" s="62"/>
      <c r="N4" s="109" t="s">
        <v>136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205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206</v>
      </c>
      <c r="D8" s="23"/>
      <c r="E8" s="23"/>
      <c r="F8" s="23"/>
      <c r="G8" s="23"/>
      <c r="H8" s="23"/>
      <c r="I8" s="112">
        <v>57149.5</v>
      </c>
      <c r="J8" s="112"/>
      <c r="K8" s="112"/>
      <c r="L8" s="112"/>
      <c r="M8" s="112"/>
      <c r="N8" s="112">
        <v>57149.5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207</v>
      </c>
      <c r="B9" s="111" t="s">
        <v>208</v>
      </c>
      <c r="C9" s="23" t="s">
        <v>209</v>
      </c>
      <c r="D9" s="23" t="s">
        <v>45</v>
      </c>
      <c r="E9" s="23" t="s">
        <v>86</v>
      </c>
      <c r="F9" s="23" t="s">
        <v>87</v>
      </c>
      <c r="G9" s="23" t="s">
        <v>192</v>
      </c>
      <c r="H9" s="23" t="s">
        <v>193</v>
      </c>
      <c r="I9" s="112">
        <v>55869.5</v>
      </c>
      <c r="J9" s="112"/>
      <c r="K9" s="112"/>
      <c r="L9" s="112"/>
      <c r="M9" s="112"/>
      <c r="N9" s="112">
        <v>55869.5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 t="s">
        <v>207</v>
      </c>
      <c r="B10" s="111" t="s">
        <v>208</v>
      </c>
      <c r="C10" s="23" t="s">
        <v>209</v>
      </c>
      <c r="D10" s="23" t="s">
        <v>45</v>
      </c>
      <c r="E10" s="23" t="s">
        <v>86</v>
      </c>
      <c r="F10" s="23" t="s">
        <v>87</v>
      </c>
      <c r="G10" s="23" t="s">
        <v>210</v>
      </c>
      <c r="H10" s="23" t="s">
        <v>211</v>
      </c>
      <c r="I10" s="112">
        <v>1280</v>
      </c>
      <c r="J10" s="112"/>
      <c r="K10" s="112"/>
      <c r="L10" s="112"/>
      <c r="M10" s="112"/>
      <c r="N10" s="112">
        <v>1280</v>
      </c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/>
      <c r="B11" s="23"/>
      <c r="C11" s="23" t="s">
        <v>209</v>
      </c>
      <c r="D11" s="23"/>
      <c r="E11" s="23"/>
      <c r="F11" s="23"/>
      <c r="G11" s="23"/>
      <c r="H11" s="23"/>
      <c r="I11" s="112">
        <v>807500</v>
      </c>
      <c r="J11" s="112">
        <v>807500</v>
      </c>
      <c r="K11" s="112">
        <v>807500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207</v>
      </c>
      <c r="B12" s="111" t="s">
        <v>208</v>
      </c>
      <c r="C12" s="23" t="s">
        <v>209</v>
      </c>
      <c r="D12" s="23" t="s">
        <v>45</v>
      </c>
      <c r="E12" s="23" t="s">
        <v>86</v>
      </c>
      <c r="F12" s="23" t="s">
        <v>87</v>
      </c>
      <c r="G12" s="23" t="s">
        <v>212</v>
      </c>
      <c r="H12" s="23" t="s">
        <v>213</v>
      </c>
      <c r="I12" s="112">
        <v>9600</v>
      </c>
      <c r="J12" s="112">
        <v>9600</v>
      </c>
      <c r="K12" s="112">
        <v>9600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 t="s">
        <v>207</v>
      </c>
      <c r="B13" s="111" t="s">
        <v>208</v>
      </c>
      <c r="C13" s="23" t="s">
        <v>209</v>
      </c>
      <c r="D13" s="23" t="s">
        <v>45</v>
      </c>
      <c r="E13" s="23" t="s">
        <v>86</v>
      </c>
      <c r="F13" s="23" t="s">
        <v>87</v>
      </c>
      <c r="G13" s="23" t="s">
        <v>192</v>
      </c>
      <c r="H13" s="23" t="s">
        <v>193</v>
      </c>
      <c r="I13" s="112">
        <v>373200</v>
      </c>
      <c r="J13" s="112">
        <v>373200</v>
      </c>
      <c r="K13" s="112">
        <v>373200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207</v>
      </c>
      <c r="B14" s="111" t="s">
        <v>208</v>
      </c>
      <c r="C14" s="23" t="s">
        <v>209</v>
      </c>
      <c r="D14" s="23" t="s">
        <v>45</v>
      </c>
      <c r="E14" s="23" t="s">
        <v>86</v>
      </c>
      <c r="F14" s="23" t="s">
        <v>87</v>
      </c>
      <c r="G14" s="23" t="s">
        <v>214</v>
      </c>
      <c r="H14" s="23" t="s">
        <v>215</v>
      </c>
      <c r="I14" s="112">
        <v>226800</v>
      </c>
      <c r="J14" s="112">
        <v>226800</v>
      </c>
      <c r="K14" s="112">
        <v>226800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207</v>
      </c>
      <c r="B15" s="111" t="s">
        <v>208</v>
      </c>
      <c r="C15" s="23" t="s">
        <v>209</v>
      </c>
      <c r="D15" s="23" t="s">
        <v>45</v>
      </c>
      <c r="E15" s="23" t="s">
        <v>86</v>
      </c>
      <c r="F15" s="23" t="s">
        <v>87</v>
      </c>
      <c r="G15" s="23" t="s">
        <v>216</v>
      </c>
      <c r="H15" s="23" t="s">
        <v>217</v>
      </c>
      <c r="I15" s="112">
        <v>101400</v>
      </c>
      <c r="J15" s="112">
        <v>101400</v>
      </c>
      <c r="K15" s="112">
        <v>101400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207</v>
      </c>
      <c r="B16" s="111" t="s">
        <v>208</v>
      </c>
      <c r="C16" s="23" t="s">
        <v>209</v>
      </c>
      <c r="D16" s="23" t="s">
        <v>45</v>
      </c>
      <c r="E16" s="23" t="s">
        <v>86</v>
      </c>
      <c r="F16" s="23" t="s">
        <v>87</v>
      </c>
      <c r="G16" s="23" t="s">
        <v>210</v>
      </c>
      <c r="H16" s="23" t="s">
        <v>211</v>
      </c>
      <c r="I16" s="112">
        <v>16000</v>
      </c>
      <c r="J16" s="112">
        <v>16000</v>
      </c>
      <c r="K16" s="112">
        <v>16000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 t="s">
        <v>207</v>
      </c>
      <c r="B17" s="111" t="s">
        <v>208</v>
      </c>
      <c r="C17" s="23" t="s">
        <v>209</v>
      </c>
      <c r="D17" s="23" t="s">
        <v>45</v>
      </c>
      <c r="E17" s="23" t="s">
        <v>86</v>
      </c>
      <c r="F17" s="23" t="s">
        <v>87</v>
      </c>
      <c r="G17" s="23" t="s">
        <v>180</v>
      </c>
      <c r="H17" s="23" t="s">
        <v>181</v>
      </c>
      <c r="I17" s="112">
        <v>80500</v>
      </c>
      <c r="J17" s="112">
        <v>80500</v>
      </c>
      <c r="K17" s="112">
        <v>80500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/>
      <c r="B18" s="23"/>
      <c r="C18" s="23" t="s">
        <v>218</v>
      </c>
      <c r="D18" s="23"/>
      <c r="E18" s="23"/>
      <c r="F18" s="23"/>
      <c r="G18" s="23"/>
      <c r="H18" s="23"/>
      <c r="I18" s="112">
        <v>476800</v>
      </c>
      <c r="J18" s="112">
        <v>476800</v>
      </c>
      <c r="K18" s="112">
        <v>476800</v>
      </c>
      <c r="L18" s="112"/>
      <c r="M18" s="112"/>
      <c r="N18" s="112"/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219</v>
      </c>
      <c r="B19" s="111" t="s">
        <v>220</v>
      </c>
      <c r="C19" s="23" t="s">
        <v>218</v>
      </c>
      <c r="D19" s="23" t="s">
        <v>45</v>
      </c>
      <c r="E19" s="23" t="s">
        <v>86</v>
      </c>
      <c r="F19" s="23" t="s">
        <v>87</v>
      </c>
      <c r="G19" s="23" t="s">
        <v>194</v>
      </c>
      <c r="H19" s="23" t="s">
        <v>195</v>
      </c>
      <c r="I19" s="112">
        <v>386800</v>
      </c>
      <c r="J19" s="112">
        <v>386800</v>
      </c>
      <c r="K19" s="112">
        <v>386800</v>
      </c>
      <c r="L19" s="112"/>
      <c r="M19" s="112"/>
      <c r="N19" s="112"/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219</v>
      </c>
      <c r="B20" s="111" t="s">
        <v>220</v>
      </c>
      <c r="C20" s="23" t="s">
        <v>218</v>
      </c>
      <c r="D20" s="23" t="s">
        <v>45</v>
      </c>
      <c r="E20" s="23" t="s">
        <v>86</v>
      </c>
      <c r="F20" s="23" t="s">
        <v>87</v>
      </c>
      <c r="G20" s="23" t="s">
        <v>221</v>
      </c>
      <c r="H20" s="23" t="s">
        <v>222</v>
      </c>
      <c r="I20" s="112">
        <v>90000</v>
      </c>
      <c r="J20" s="112">
        <v>90000</v>
      </c>
      <c r="K20" s="112">
        <v>90000</v>
      </c>
      <c r="L20" s="112"/>
      <c r="M20" s="112"/>
      <c r="N20" s="112"/>
      <c r="O20" s="112"/>
      <c r="P20" s="112"/>
      <c r="Q20" s="112"/>
      <c r="R20" s="112"/>
      <c r="S20" s="112"/>
      <c r="T20" s="112"/>
      <c r="U20" s="88"/>
      <c r="V20" s="112"/>
      <c r="W20" s="112"/>
    </row>
    <row r="21" ht="18.75" customHeight="1" spans="1:23">
      <c r="A21" s="31" t="s">
        <v>94</v>
      </c>
      <c r="B21" s="32"/>
      <c r="C21" s="32"/>
      <c r="D21" s="32"/>
      <c r="E21" s="32"/>
      <c r="F21" s="32"/>
      <c r="G21" s="32"/>
      <c r="H21" s="33"/>
      <c r="I21" s="112">
        <v>1341449.5</v>
      </c>
      <c r="J21" s="112">
        <v>1284300</v>
      </c>
      <c r="K21" s="112">
        <v>1284300</v>
      </c>
      <c r="L21" s="112"/>
      <c r="M21" s="112"/>
      <c r="N21" s="112">
        <v>57149.5</v>
      </c>
      <c r="O21" s="112"/>
      <c r="P21" s="112"/>
      <c r="Q21" s="112"/>
      <c r="R21" s="112"/>
      <c r="S21" s="112"/>
      <c r="T21" s="112"/>
      <c r="U21" s="88"/>
      <c r="V21" s="112"/>
      <c r="W21" s="112"/>
    </row>
  </sheetData>
  <mergeCells count="28">
    <mergeCell ref="A2:W2"/>
    <mergeCell ref="A3:I3"/>
    <mergeCell ref="J4:M4"/>
    <mergeCell ref="N4:P4"/>
    <mergeCell ref="R4:W4"/>
    <mergeCell ref="J5:K5"/>
    <mergeCell ref="A21:H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7"/>
  <sheetViews>
    <sheetView showZeros="0" tabSelected="1" topLeftCell="A6" workbookViewId="0">
      <selection activeCell="K9" sqref="K9"/>
    </sheetView>
  </sheetViews>
  <sheetFormatPr defaultColWidth="9.14166666666667" defaultRowHeight="12" customHeight="1"/>
  <cols>
    <col min="1" max="1" width="31.3833333333333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223</v>
      </c>
    </row>
    <row r="2" ht="28.5" customHeight="1" spans="1:10">
      <c r="A2" s="45" t="s">
        <v>224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"单位名称："&amp;"云南省动物卫生监督所"</f>
        <v>单位名称：云南省动物卫生监督所</v>
      </c>
    </row>
    <row r="4" ht="14.25" customHeight="1" spans="1:10">
      <c r="A4" s="47" t="s">
        <v>225</v>
      </c>
      <c r="B4" s="47" t="s">
        <v>226</v>
      </c>
      <c r="C4" s="47" t="s">
        <v>227</v>
      </c>
      <c r="D4" s="47" t="s">
        <v>228</v>
      </c>
      <c r="E4" s="47" t="s">
        <v>229</v>
      </c>
      <c r="F4" s="48" t="s">
        <v>230</v>
      </c>
      <c r="G4" s="47" t="s">
        <v>231</v>
      </c>
      <c r="H4" s="48" t="s">
        <v>232</v>
      </c>
      <c r="I4" s="48" t="s">
        <v>233</v>
      </c>
      <c r="J4" s="47" t="s">
        <v>234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99" customHeight="1" spans="1:10">
      <c r="A7" s="106" t="s">
        <v>209</v>
      </c>
      <c r="B7" s="53" t="s">
        <v>235</v>
      </c>
      <c r="C7" s="53" t="s">
        <v>236</v>
      </c>
      <c r="D7" s="53" t="s">
        <v>237</v>
      </c>
      <c r="E7" s="49" t="s">
        <v>238</v>
      </c>
      <c r="F7" s="53" t="s">
        <v>239</v>
      </c>
      <c r="G7" s="49" t="s">
        <v>240</v>
      </c>
      <c r="H7" s="53" t="s">
        <v>241</v>
      </c>
      <c r="I7" s="53" t="s">
        <v>242</v>
      </c>
      <c r="J7" s="54" t="s">
        <v>243</v>
      </c>
    </row>
    <row r="8" ht="47.3" customHeight="1" spans="1:10">
      <c r="A8" s="106" t="s">
        <v>209</v>
      </c>
      <c r="B8" s="53" t="s">
        <v>244</v>
      </c>
      <c r="C8" s="53" t="s">
        <v>236</v>
      </c>
      <c r="D8" s="53" t="s">
        <v>237</v>
      </c>
      <c r="E8" s="49" t="s">
        <v>245</v>
      </c>
      <c r="F8" s="53" t="s">
        <v>239</v>
      </c>
      <c r="G8" s="49" t="s">
        <v>246</v>
      </c>
      <c r="H8" s="53" t="s">
        <v>247</v>
      </c>
      <c r="I8" s="53" t="s">
        <v>242</v>
      </c>
      <c r="J8" s="54" t="s">
        <v>248</v>
      </c>
    </row>
    <row r="9" ht="118" customHeight="1" spans="1:10">
      <c r="A9" s="106" t="s">
        <v>209</v>
      </c>
      <c r="B9" s="53" t="s">
        <v>244</v>
      </c>
      <c r="C9" s="53" t="s">
        <v>236</v>
      </c>
      <c r="D9" s="53" t="s">
        <v>249</v>
      </c>
      <c r="E9" s="49" t="s">
        <v>250</v>
      </c>
      <c r="F9" s="53" t="s">
        <v>239</v>
      </c>
      <c r="G9" s="49" t="s">
        <v>251</v>
      </c>
      <c r="H9" s="53" t="s">
        <v>252</v>
      </c>
      <c r="I9" s="53" t="s">
        <v>242</v>
      </c>
      <c r="J9" s="54" t="s">
        <v>253</v>
      </c>
    </row>
    <row r="10" ht="47.3" customHeight="1" spans="1:10">
      <c r="A10" s="106" t="s">
        <v>209</v>
      </c>
      <c r="B10" s="53" t="s">
        <v>244</v>
      </c>
      <c r="C10" s="53" t="s">
        <v>236</v>
      </c>
      <c r="D10" s="53" t="s">
        <v>254</v>
      </c>
      <c r="E10" s="49" t="s">
        <v>255</v>
      </c>
      <c r="F10" s="53" t="s">
        <v>239</v>
      </c>
      <c r="G10" s="49" t="s">
        <v>256</v>
      </c>
      <c r="H10" s="53" t="s">
        <v>252</v>
      </c>
      <c r="I10" s="53" t="s">
        <v>242</v>
      </c>
      <c r="J10" s="54" t="s">
        <v>257</v>
      </c>
    </row>
    <row r="11" ht="47.3" customHeight="1" spans="1:10">
      <c r="A11" s="106" t="s">
        <v>209</v>
      </c>
      <c r="B11" s="53" t="s">
        <v>244</v>
      </c>
      <c r="C11" s="53" t="s">
        <v>258</v>
      </c>
      <c r="D11" s="53" t="s">
        <v>259</v>
      </c>
      <c r="E11" s="49" t="s">
        <v>260</v>
      </c>
      <c r="F11" s="53" t="s">
        <v>261</v>
      </c>
      <c r="G11" s="49" t="s">
        <v>262</v>
      </c>
      <c r="H11" s="53"/>
      <c r="I11" s="53" t="s">
        <v>263</v>
      </c>
      <c r="J11" s="54" t="s">
        <v>264</v>
      </c>
    </row>
    <row r="12" ht="47.3" customHeight="1" spans="1:10">
      <c r="A12" s="106" t="s">
        <v>209</v>
      </c>
      <c r="B12" s="53" t="s">
        <v>244</v>
      </c>
      <c r="C12" s="53" t="s">
        <v>265</v>
      </c>
      <c r="D12" s="53" t="s">
        <v>266</v>
      </c>
      <c r="E12" s="49" t="s">
        <v>267</v>
      </c>
      <c r="F12" s="53" t="s">
        <v>239</v>
      </c>
      <c r="G12" s="49" t="s">
        <v>256</v>
      </c>
      <c r="H12" s="53" t="s">
        <v>252</v>
      </c>
      <c r="I12" s="53" t="s">
        <v>242</v>
      </c>
      <c r="J12" s="54" t="s">
        <v>268</v>
      </c>
    </row>
    <row r="13" ht="47.3" customHeight="1" spans="1:10">
      <c r="A13" s="106" t="s">
        <v>218</v>
      </c>
      <c r="B13" s="53" t="s">
        <v>269</v>
      </c>
      <c r="C13" s="53" t="s">
        <v>236</v>
      </c>
      <c r="D13" s="53" t="s">
        <v>237</v>
      </c>
      <c r="E13" s="49" t="s">
        <v>270</v>
      </c>
      <c r="F13" s="53" t="s">
        <v>239</v>
      </c>
      <c r="G13" s="49" t="s">
        <v>271</v>
      </c>
      <c r="H13" s="53" t="s">
        <v>272</v>
      </c>
      <c r="I13" s="53" t="s">
        <v>242</v>
      </c>
      <c r="J13" s="54" t="s">
        <v>273</v>
      </c>
    </row>
    <row r="14" ht="47.3" customHeight="1" spans="1:10">
      <c r="A14" s="106" t="s">
        <v>218</v>
      </c>
      <c r="B14" s="53" t="s">
        <v>274</v>
      </c>
      <c r="C14" s="53" t="s">
        <v>236</v>
      </c>
      <c r="D14" s="53" t="s">
        <v>254</v>
      </c>
      <c r="E14" s="49" t="s">
        <v>275</v>
      </c>
      <c r="F14" s="53" t="s">
        <v>276</v>
      </c>
      <c r="G14" s="49" t="s">
        <v>271</v>
      </c>
      <c r="H14" s="53" t="s">
        <v>272</v>
      </c>
      <c r="I14" s="53" t="s">
        <v>242</v>
      </c>
      <c r="J14" s="54" t="s">
        <v>277</v>
      </c>
    </row>
    <row r="15" ht="47.3" customHeight="1" spans="1:10">
      <c r="A15" s="106" t="s">
        <v>218</v>
      </c>
      <c r="B15" s="53" t="s">
        <v>274</v>
      </c>
      <c r="C15" s="53" t="s">
        <v>258</v>
      </c>
      <c r="D15" s="53" t="s">
        <v>259</v>
      </c>
      <c r="E15" s="49" t="s">
        <v>278</v>
      </c>
      <c r="F15" s="53" t="s">
        <v>261</v>
      </c>
      <c r="G15" s="49" t="s">
        <v>262</v>
      </c>
      <c r="H15" s="53"/>
      <c r="I15" s="53" t="s">
        <v>263</v>
      </c>
      <c r="J15" s="54" t="s">
        <v>279</v>
      </c>
    </row>
    <row r="16" ht="47.3" customHeight="1" spans="1:10">
      <c r="A16" s="106" t="s">
        <v>218</v>
      </c>
      <c r="B16" s="53" t="s">
        <v>274</v>
      </c>
      <c r="C16" s="53" t="s">
        <v>265</v>
      </c>
      <c r="D16" s="53" t="s">
        <v>266</v>
      </c>
      <c r="E16" s="49" t="s">
        <v>280</v>
      </c>
      <c r="F16" s="53" t="s">
        <v>239</v>
      </c>
      <c r="G16" s="49" t="s">
        <v>256</v>
      </c>
      <c r="H16" s="53" t="s">
        <v>252</v>
      </c>
      <c r="I16" s="53" t="s">
        <v>242</v>
      </c>
      <c r="J16" s="54" t="s">
        <v>281</v>
      </c>
    </row>
    <row r="17" ht="47.3" customHeight="1" spans="1:10">
      <c r="A17" s="106" t="s">
        <v>218</v>
      </c>
      <c r="B17" s="53" t="s">
        <v>274</v>
      </c>
      <c r="C17" s="53" t="s">
        <v>282</v>
      </c>
      <c r="D17" s="53" t="s">
        <v>283</v>
      </c>
      <c r="E17" s="49" t="s">
        <v>284</v>
      </c>
      <c r="F17" s="53" t="s">
        <v>276</v>
      </c>
      <c r="G17" s="49" t="s">
        <v>285</v>
      </c>
      <c r="H17" s="53" t="s">
        <v>286</v>
      </c>
      <c r="I17" s="53" t="s">
        <v>242</v>
      </c>
      <c r="J17" s="54" t="s">
        <v>287</v>
      </c>
    </row>
  </sheetData>
  <mergeCells count="6">
    <mergeCell ref="A2:J2"/>
    <mergeCell ref="A3:H3"/>
    <mergeCell ref="A7:A12"/>
    <mergeCell ref="A13:A17"/>
    <mergeCell ref="B7:B12"/>
    <mergeCell ref="B13:B1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7" sqref="A7"/>
    </sheetView>
  </sheetViews>
  <sheetFormatPr defaultColWidth="9.14166666666667" defaultRowHeight="14.25" customHeight="1" outlineLevelRow="7" outlineLevelCol="5"/>
  <cols>
    <col min="1" max="1" width="29.0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288</v>
      </c>
    </row>
    <row r="2" ht="28.5" customHeight="1" spans="1:6">
      <c r="A2" s="27" t="s">
        <v>289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"单位名称："&amp;"云南省动物卫生监督所"</f>
        <v>单位名称：云南省动物卫生监督所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290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 t="s">
        <v>291</v>
      </c>
      <c r="B7" s="30"/>
      <c r="C7" s="30"/>
      <c r="D7" s="22"/>
      <c r="E7" s="22"/>
      <c r="F7" s="22"/>
    </row>
    <row r="8" ht="17.25" customHeight="1" spans="1:6">
      <c r="A8" s="104" t="s">
        <v>94</v>
      </c>
      <c r="B8" s="105"/>
      <c r="C8" s="105" t="s">
        <v>94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8"/>
  <sheetViews>
    <sheetView showZeros="0" topLeftCell="B8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292</v>
      </c>
    </row>
    <row r="2" ht="27.75" customHeight="1" spans="1:17">
      <c r="A2" s="56" t="s">
        <v>293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"单位名称："&amp;"云南省动物卫生监督所"</f>
        <v>单位名称：云南省动物卫生监督所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119</v>
      </c>
    </row>
    <row r="4" ht="15.75" customHeight="1" spans="1:17">
      <c r="A4" s="9" t="s">
        <v>294</v>
      </c>
      <c r="B4" s="72" t="s">
        <v>295</v>
      </c>
      <c r="C4" s="72" t="s">
        <v>296</v>
      </c>
      <c r="D4" s="72" t="s">
        <v>297</v>
      </c>
      <c r="E4" s="72" t="s">
        <v>298</v>
      </c>
      <c r="F4" s="72" t="s">
        <v>299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300</v>
      </c>
      <c r="J5" s="77" t="s">
        <v>301</v>
      </c>
      <c r="K5" s="78" t="s">
        <v>302</v>
      </c>
      <c r="L5" s="79" t="s">
        <v>303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1471200</v>
      </c>
      <c r="G8" s="22">
        <v>529870</v>
      </c>
      <c r="H8" s="22">
        <v>529870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209</v>
      </c>
      <c r="B9" s="86" t="s">
        <v>304</v>
      </c>
      <c r="C9" s="86" t="s">
        <v>305</v>
      </c>
      <c r="D9" s="99" t="s">
        <v>306</v>
      </c>
      <c r="E9" s="100">
        <v>4000</v>
      </c>
      <c r="F9" s="22">
        <v>28800</v>
      </c>
      <c r="G9" s="22">
        <v>9600</v>
      </c>
      <c r="H9" s="22">
        <v>9600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170</v>
      </c>
      <c r="B10" s="86" t="s">
        <v>307</v>
      </c>
      <c r="C10" s="86" t="s">
        <v>308</v>
      </c>
      <c r="D10" s="99" t="s">
        <v>309</v>
      </c>
      <c r="E10" s="100">
        <v>1</v>
      </c>
      <c r="F10" s="22"/>
      <c r="G10" s="22">
        <v>10000</v>
      </c>
      <c r="H10" s="22">
        <v>10000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170</v>
      </c>
      <c r="B11" s="86" t="s">
        <v>310</v>
      </c>
      <c r="C11" s="86" t="s">
        <v>311</v>
      </c>
      <c r="D11" s="99" t="s">
        <v>309</v>
      </c>
      <c r="E11" s="100">
        <v>1</v>
      </c>
      <c r="F11" s="22"/>
      <c r="G11" s="22">
        <v>18000</v>
      </c>
      <c r="H11" s="22">
        <v>18000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170</v>
      </c>
      <c r="B12" s="86" t="s">
        <v>312</v>
      </c>
      <c r="C12" s="86" t="s">
        <v>313</v>
      </c>
      <c r="D12" s="99" t="s">
        <v>309</v>
      </c>
      <c r="E12" s="100">
        <v>1</v>
      </c>
      <c r="F12" s="22"/>
      <c r="G12" s="22">
        <v>3470</v>
      </c>
      <c r="H12" s="22">
        <v>3470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179</v>
      </c>
      <c r="B13" s="86" t="s">
        <v>314</v>
      </c>
      <c r="C13" s="86" t="s">
        <v>315</v>
      </c>
      <c r="D13" s="99" t="s">
        <v>316</v>
      </c>
      <c r="E13" s="100">
        <v>2</v>
      </c>
      <c r="F13" s="22">
        <v>12000</v>
      </c>
      <c r="G13" s="22">
        <v>12000</v>
      </c>
      <c r="H13" s="22">
        <v>12000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218</v>
      </c>
      <c r="B14" s="86" t="s">
        <v>317</v>
      </c>
      <c r="C14" s="86" t="s">
        <v>318</v>
      </c>
      <c r="D14" s="99" t="s">
        <v>319</v>
      </c>
      <c r="E14" s="100">
        <v>2</v>
      </c>
      <c r="F14" s="22">
        <v>140400</v>
      </c>
      <c r="G14" s="22">
        <v>46800</v>
      </c>
      <c r="H14" s="22">
        <v>46800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218</v>
      </c>
      <c r="B15" s="86" t="s">
        <v>320</v>
      </c>
      <c r="C15" s="86" t="s">
        <v>321</v>
      </c>
      <c r="D15" s="99" t="s">
        <v>322</v>
      </c>
      <c r="E15" s="100">
        <v>1</v>
      </c>
      <c r="F15" s="22">
        <v>150000</v>
      </c>
      <c r="G15" s="22">
        <v>50000</v>
      </c>
      <c r="H15" s="22">
        <v>50000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98" t="s">
        <v>218</v>
      </c>
      <c r="B16" s="86" t="s">
        <v>323</v>
      </c>
      <c r="C16" s="86" t="s">
        <v>321</v>
      </c>
      <c r="D16" s="99" t="s">
        <v>322</v>
      </c>
      <c r="E16" s="100">
        <v>1</v>
      </c>
      <c r="F16" s="22">
        <v>870000</v>
      </c>
      <c r="G16" s="22">
        <v>290000</v>
      </c>
      <c r="H16" s="22">
        <v>290000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98" t="s">
        <v>218</v>
      </c>
      <c r="B17" s="86" t="s">
        <v>324</v>
      </c>
      <c r="C17" s="86" t="s">
        <v>325</v>
      </c>
      <c r="D17" s="99" t="s">
        <v>309</v>
      </c>
      <c r="E17" s="100">
        <v>1</v>
      </c>
      <c r="F17" s="22">
        <v>270000</v>
      </c>
      <c r="G17" s="22">
        <v>90000</v>
      </c>
      <c r="H17" s="22">
        <v>90000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89" t="s">
        <v>94</v>
      </c>
      <c r="B18" s="90"/>
      <c r="C18" s="90"/>
      <c r="D18" s="90"/>
      <c r="E18" s="97"/>
      <c r="F18" s="22">
        <v>1471200</v>
      </c>
      <c r="G18" s="22">
        <v>529870</v>
      </c>
      <c r="H18" s="22">
        <v>529870</v>
      </c>
      <c r="I18" s="22"/>
      <c r="J18" s="22"/>
      <c r="K18" s="22"/>
      <c r="L18" s="22"/>
      <c r="M18" s="22"/>
      <c r="N18" s="22"/>
      <c r="O18" s="22"/>
      <c r="P18" s="22"/>
      <c r="Q18" s="22"/>
    </row>
  </sheetData>
  <mergeCells count="16">
    <mergeCell ref="A2:Q2"/>
    <mergeCell ref="A3:F3"/>
    <mergeCell ref="G4:Q4"/>
    <mergeCell ref="L5:Q5"/>
    <mergeCell ref="A18:E18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8" sqref="A8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326</v>
      </c>
    </row>
    <row r="2" ht="27.75" customHeight="1" spans="1:14">
      <c r="A2" s="56" t="s">
        <v>327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"单位名称："&amp;"云南省动物卫生监督所"</f>
        <v>单位名称：云南省动物卫生监督所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119</v>
      </c>
    </row>
    <row r="4" ht="15.75" customHeight="1" spans="1:14">
      <c r="A4" s="9" t="s">
        <v>294</v>
      </c>
      <c r="B4" s="72" t="s">
        <v>328</v>
      </c>
      <c r="C4" s="72" t="s">
        <v>329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300</v>
      </c>
      <c r="G5" s="77" t="s">
        <v>301</v>
      </c>
      <c r="H5" s="78" t="s">
        <v>302</v>
      </c>
      <c r="I5" s="79" t="s">
        <v>303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 t="s">
        <v>291</v>
      </c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94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B7" sqref="B7"/>
    </sheetView>
  </sheetViews>
  <sheetFormatPr defaultColWidth="9.14166666666667" defaultRowHeight="14.25" customHeight="1" outlineLevelRow="7"/>
  <cols>
    <col min="1" max="1" width="31.8666666666667" customWidth="1"/>
    <col min="2" max="15" width="17.175" customWidth="1"/>
    <col min="16" max="22" width="17.025" customWidth="1"/>
    <col min="23" max="23" width="17" customWidth="1"/>
    <col min="24" max="24" width="17.025" customWidth="1"/>
  </cols>
  <sheetData>
    <row r="1" ht="13.5" customHeight="1" spans="1:24">
      <c r="D1" s="55"/>
      <c r="W1" s="44"/>
      <c r="X1" s="44" t="s">
        <v>330</v>
      </c>
    </row>
    <row r="2" ht="27.75" customHeight="1" spans="1:24">
      <c r="A2" s="56" t="s">
        <v>331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"单位名称："&amp;"云南省动物卫生监督所"</f>
        <v>单位名称：云南省动物卫生监督所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119</v>
      </c>
    </row>
    <row r="4" ht="19.5" customHeight="1" spans="1:24">
      <c r="A4" s="15" t="s">
        <v>332</v>
      </c>
      <c r="B4" s="10" t="s">
        <v>135</v>
      </c>
      <c r="C4" s="11"/>
      <c r="D4" s="11"/>
      <c r="E4" s="62" t="s">
        <v>333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334</v>
      </c>
      <c r="E5" s="62" t="s">
        <v>335</v>
      </c>
      <c r="F5" s="62" t="s">
        <v>336</v>
      </c>
      <c r="G5" s="62" t="s">
        <v>337</v>
      </c>
      <c r="H5" s="62" t="s">
        <v>338</v>
      </c>
      <c r="I5" s="62" t="s">
        <v>339</v>
      </c>
      <c r="J5" s="62" t="s">
        <v>340</v>
      </c>
      <c r="K5" s="62" t="s">
        <v>341</v>
      </c>
      <c r="L5" s="62" t="s">
        <v>342</v>
      </c>
      <c r="M5" s="62" t="s">
        <v>343</v>
      </c>
      <c r="N5" s="62" t="s">
        <v>344</v>
      </c>
      <c r="O5" s="62" t="s">
        <v>345</v>
      </c>
      <c r="P5" s="62" t="s">
        <v>346</v>
      </c>
      <c r="Q5" s="62" t="s">
        <v>347</v>
      </c>
      <c r="R5" s="62" t="s">
        <v>348</v>
      </c>
      <c r="S5" s="62" t="s">
        <v>349</v>
      </c>
      <c r="T5" s="62" t="s">
        <v>350</v>
      </c>
      <c r="U5" s="62" t="s">
        <v>351</v>
      </c>
      <c r="V5" s="62" t="s">
        <v>352</v>
      </c>
      <c r="W5" s="62" t="s">
        <v>353</v>
      </c>
      <c r="X5" s="62" t="s">
        <v>354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 t="s">
        <v>291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7" sqref="A7"/>
    </sheetView>
  </sheetViews>
  <sheetFormatPr defaultColWidth="9.14166666666667" defaultRowHeight="12" customHeight="1" outlineLevelRow="6"/>
  <cols>
    <col min="1" max="1" width="28.9666666666667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355</v>
      </c>
    </row>
    <row r="2" ht="28.5" customHeight="1" spans="1:10">
      <c r="A2" s="45" t="s">
        <v>356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"单位名称："&amp;"云南省动物卫生监督所"</f>
        <v>单位名称：云南省动物卫生监督所</v>
      </c>
    </row>
    <row r="4" ht="44.25" customHeight="1" spans="1:10">
      <c r="A4" s="47" t="s">
        <v>225</v>
      </c>
      <c r="B4" s="47" t="s">
        <v>226</v>
      </c>
      <c r="C4" s="47" t="s">
        <v>227</v>
      </c>
      <c r="D4" s="47" t="s">
        <v>228</v>
      </c>
      <c r="E4" s="47" t="s">
        <v>229</v>
      </c>
      <c r="F4" s="48" t="s">
        <v>230</v>
      </c>
      <c r="G4" s="47" t="s">
        <v>231</v>
      </c>
      <c r="H4" s="48" t="s">
        <v>232</v>
      </c>
      <c r="I4" s="48" t="s">
        <v>233</v>
      </c>
      <c r="J4" s="47" t="s">
        <v>234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 t="s">
        <v>291</v>
      </c>
      <c r="B7" s="53"/>
      <c r="C7" s="53"/>
      <c r="D7" s="53"/>
      <c r="E7" s="49"/>
      <c r="F7" s="53"/>
      <c r="G7" s="49"/>
      <c r="H7" s="53"/>
      <c r="I7" s="53"/>
      <c r="J7" s="54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topLeftCell="B1" workbookViewId="0">
      <selection activeCell="A1" sqref="A1"/>
    </sheetView>
  </sheetViews>
  <sheetFormatPr defaultColWidth="8.85833333333333" defaultRowHeight="15" customHeight="1" outlineLevelCol="7"/>
  <cols>
    <col min="1" max="1" width="36.025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357</v>
      </c>
    </row>
    <row r="2" ht="30.65" customHeight="1" spans="1:8">
      <c r="A2" s="36" t="s">
        <v>358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"单位名称："&amp;"云南省动物卫生监督所"</f>
        <v>单位名称：云南省动物卫生监督所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128</v>
      </c>
      <c r="B4" s="37" t="s">
        <v>359</v>
      </c>
      <c r="C4" s="37" t="s">
        <v>360</v>
      </c>
      <c r="D4" s="37" t="s">
        <v>361</v>
      </c>
      <c r="E4" s="37" t="s">
        <v>362</v>
      </c>
      <c r="F4" s="37" t="s">
        <v>363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298</v>
      </c>
      <c r="G5" s="37" t="s">
        <v>364</v>
      </c>
      <c r="H5" s="37" t="s">
        <v>365</v>
      </c>
    </row>
    <row r="6" ht="18.75" customHeight="1" spans="1:8">
      <c r="A6" s="38" t="s">
        <v>111</v>
      </c>
      <c r="B6" s="38" t="s">
        <v>112</v>
      </c>
      <c r="C6" s="38" t="s">
        <v>113</v>
      </c>
      <c r="D6" s="38" t="s">
        <v>114</v>
      </c>
      <c r="E6" s="38" t="s">
        <v>115</v>
      </c>
      <c r="F6" s="38" t="s">
        <v>116</v>
      </c>
      <c r="G6" s="38" t="s">
        <v>366</v>
      </c>
      <c r="H6" s="38" t="s">
        <v>367</v>
      </c>
    </row>
    <row r="7" ht="29.9" customHeight="1" spans="1:8">
      <c r="A7" s="39" t="s">
        <v>45</v>
      </c>
      <c r="B7" s="39" t="s">
        <v>368</v>
      </c>
      <c r="C7" s="39" t="s">
        <v>315</v>
      </c>
      <c r="D7" s="39" t="s">
        <v>369</v>
      </c>
      <c r="E7" s="37" t="s">
        <v>316</v>
      </c>
      <c r="F7" s="40">
        <v>2</v>
      </c>
      <c r="G7" s="41">
        <v>6000</v>
      </c>
      <c r="H7" s="41">
        <v>12000</v>
      </c>
    </row>
    <row r="8" ht="29.9" customHeight="1" spans="1:8">
      <c r="A8" s="39" t="s">
        <v>45</v>
      </c>
      <c r="B8" s="39" t="s">
        <v>370</v>
      </c>
      <c r="C8" s="39" t="s">
        <v>371</v>
      </c>
      <c r="D8" s="39" t="s">
        <v>372</v>
      </c>
      <c r="E8" s="37" t="s">
        <v>309</v>
      </c>
      <c r="F8" s="40">
        <v>1</v>
      </c>
      <c r="G8" s="41">
        <v>90000</v>
      </c>
      <c r="H8" s="41">
        <v>90000</v>
      </c>
    </row>
    <row r="9" ht="20.15" customHeight="1" spans="1:8">
      <c r="A9" s="37" t="s">
        <v>30</v>
      </c>
      <c r="B9" s="37"/>
      <c r="C9" s="37"/>
      <c r="D9" s="37"/>
      <c r="E9" s="37"/>
      <c r="F9" s="40">
        <v>3</v>
      </c>
      <c r="G9" s="41"/>
      <c r="H9" s="41">
        <v>102000</v>
      </c>
    </row>
    <row r="10" ht="19.5" customHeight="1" spans="1:8">
      <c r="A10" s="39" t="s">
        <v>373</v>
      </c>
      <c r="B10" s="39"/>
      <c r="C10" s="39"/>
      <c r="D10" s="39"/>
      <c r="E10" s="39"/>
      <c r="F10" s="42"/>
      <c r="G10" s="43"/>
      <c r="H10" s="43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8" sqref="A8"/>
    </sheetView>
  </sheetViews>
  <sheetFormatPr defaultColWidth="9.14166666666667" defaultRowHeight="14.25" customHeight="1"/>
  <cols>
    <col min="1" max="1" width="16.3166666666667" customWidth="1"/>
    <col min="2" max="2" width="29.025" customWidth="1"/>
    <col min="3" max="3" width="23.8583333333333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374</v>
      </c>
    </row>
    <row r="2" ht="27.75" customHeight="1" spans="1:11">
      <c r="A2" s="27" t="s">
        <v>375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"单位名称："&amp;"云南省动物卫生监督所"</f>
        <v>单位名称：云南省动物卫生监督所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202</v>
      </c>
      <c r="B4" s="8" t="s">
        <v>130</v>
      </c>
      <c r="C4" s="8" t="s">
        <v>203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376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 t="s">
        <v>291</v>
      </c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topLeftCell="A3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1:7">
      <c r="D1" s="1"/>
      <c r="G1" s="2" t="s">
        <v>377</v>
      </c>
    </row>
    <row r="2" ht="27.75" customHeight="1" spans="1:7">
      <c r="A2" s="3" t="s">
        <v>378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"单位名称："&amp;"云南省动物卫生监督所"</f>
        <v>单位名称：云南省动物卫生监督所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203</v>
      </c>
      <c r="B4" s="8" t="s">
        <v>202</v>
      </c>
      <c r="C4" s="8" t="s">
        <v>130</v>
      </c>
      <c r="D4" s="9" t="s">
        <v>379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380</v>
      </c>
      <c r="F5" s="9" t="s">
        <v>381</v>
      </c>
      <c r="G5" s="9" t="s">
        <v>382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1284300</v>
      </c>
      <c r="F8" s="22">
        <v>1284300</v>
      </c>
      <c r="G8" s="22">
        <v>1284300</v>
      </c>
    </row>
    <row r="9" ht="29.9" customHeight="1" spans="1:7">
      <c r="A9" s="20"/>
      <c r="B9" s="20" t="s">
        <v>383</v>
      </c>
      <c r="C9" s="20" t="s">
        <v>218</v>
      </c>
      <c r="D9" s="20" t="s">
        <v>384</v>
      </c>
      <c r="E9" s="22">
        <v>476800</v>
      </c>
      <c r="F9" s="22">
        <v>476800</v>
      </c>
      <c r="G9" s="22">
        <v>476800</v>
      </c>
    </row>
    <row r="10" ht="29.9" customHeight="1" spans="1:7">
      <c r="A10" s="23"/>
      <c r="B10" s="20" t="s">
        <v>385</v>
      </c>
      <c r="C10" s="20" t="s">
        <v>209</v>
      </c>
      <c r="D10" s="20" t="s">
        <v>384</v>
      </c>
      <c r="E10" s="22">
        <v>807500</v>
      </c>
      <c r="F10" s="22">
        <v>807500</v>
      </c>
      <c r="G10" s="22">
        <v>807500</v>
      </c>
    </row>
    <row r="11" ht="18.75" customHeight="1" spans="1:7">
      <c r="A11" s="24" t="s">
        <v>30</v>
      </c>
      <c r="B11" s="25" t="s">
        <v>386</v>
      </c>
      <c r="C11" s="25"/>
      <c r="D11" s="26"/>
      <c r="E11" s="22">
        <v>1284300</v>
      </c>
      <c r="F11" s="22">
        <v>1284300</v>
      </c>
      <c r="G11" s="22">
        <v>1284300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2026-02-08T15:32:00Z</dcterms:created>
  <dcterms:modified xsi:type="dcterms:W3CDTF">2026-02-12T08:00:52Z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7EB569E44C424814995FEFAB1F06AA2C_13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